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070" activeTab="0"/>
  </bookViews>
  <sheets>
    <sheet name="記入表" sheetId="1" r:id="rId1"/>
  </sheets>
  <definedNames>
    <definedName name="_xlnm.Print_Area" localSheetId="0">'記入表'!$B$2:$I$23</definedName>
  </definedNames>
  <calcPr fullCalcOnLoad="1"/>
</workbook>
</file>

<file path=xl/sharedStrings.xml><?xml version="1.0" encoding="utf-8"?>
<sst xmlns="http://schemas.openxmlformats.org/spreadsheetml/2006/main" count="49" uniqueCount="48">
  <si>
    <t>配点
（上限）</t>
  </si>
  <si>
    <t>評価基準</t>
  </si>
  <si>
    <t>合計</t>
  </si>
  <si>
    <t>書類審査</t>
  </si>
  <si>
    <t>プレゼンテーション</t>
  </si>
  <si>
    <t>プレゼンテーション、質疑応答
【１００点】</t>
  </si>
  <si>
    <t>項目</t>
  </si>
  <si>
    <t>評価項目</t>
  </si>
  <si>
    <t>・職員のシステム操作研修の体制が提案されているか。</t>
  </si>
  <si>
    <t>評価
（Ａ～Ｅ）</t>
  </si>
  <si>
    <t>得点</t>
  </si>
  <si>
    <t>・説明内容等から熱意や取組意欲が感じられるか。</t>
  </si>
  <si>
    <t>・質問に対して明確な回答をしているか。</t>
  </si>
  <si>
    <t>・見積金額が妥当な金額であるか。</t>
  </si>
  <si>
    <t>「白老町財務会計システム更新業務」　評価項目及び評価点表</t>
  </si>
  <si>
    <t>・企画提案書の内容の要点がまとめられ、説明がわかりやすか。</t>
  </si>
  <si>
    <t>・実施要領、仕様書を理解し、本町の立場に立った考え方で実施することが期待できるか。</t>
  </si>
  <si>
    <t>・システム操作容易か。
・画面は見やすいか。
・本町への適応性はあるか。
・それぞれに合った（会計・財政他）機能があるか。</t>
  </si>
  <si>
    <t>・システム全体像が分かりやすく、かつ、システム構成が適切であるか。
・システム稼働に必要な機器・条件が明らかになっているか。</t>
  </si>
  <si>
    <t>・既存システムからのデータ移行が簡易に行える提案となっているか。</t>
  </si>
  <si>
    <t>・検索機能やデータ出力等が可能であるか。
・データが増加した場合の対応が明確か。</t>
  </si>
  <si>
    <t>・機能要件を総括した結果</t>
  </si>
  <si>
    <t>・システムの留意点・重点箇所が明確であり、本町に有益か。
・事務正確性や効率化を図ることができるか。
・利用者又は所属ごとに、利用できる機能の管理があるか。</t>
  </si>
  <si>
    <t>・経営状況、業務実績、認証取得、損害賠償能力
・業務遂行が可能な経営基盤を有しているか。
・関連業務など類似業務を受託した実績は十分か。</t>
  </si>
  <si>
    <t>②実施・業務管理体制</t>
  </si>
  <si>
    <t>・法制度改正時などにおいて、円滑に対応でき、費用面・運用面での影響が少ないか。</t>
  </si>
  <si>
    <t>・業務の運営体制（組織や人員配置等）は適切であるか。
・安定してシステムが稼働でき、本町の要求を満たす体制となっている。</t>
  </si>
  <si>
    <t>③提案システム概要</t>
  </si>
  <si>
    <t>・セキュリティ対策等が明確に示されているか。</t>
  </si>
  <si>
    <t>・安定してシステムが稼働でき、本町の要求を満たす運用保守体制となっている。
・障害発生時でも業務への影響を最小限にする体制が提案されているか。</t>
  </si>
  <si>
    <t>③システム構成</t>
  </si>
  <si>
    <t>③現状と将来性</t>
  </si>
  <si>
    <t>③セキュリティ</t>
  </si>
  <si>
    <t>④保守体制</t>
  </si>
  <si>
    <t>⑤データ移行</t>
  </si>
  <si>
    <t>⑥システムの性能</t>
  </si>
  <si>
    <t>⑦操作研修要件</t>
  </si>
  <si>
    <t>⑧機能要件</t>
  </si>
  <si>
    <t>見積金額</t>
  </si>
  <si>
    <t>❶本業務に対する取り組み方針</t>
  </si>
  <si>
    <t>❷提案能力</t>
  </si>
  <si>
    <t>➌取組姿勢</t>
  </si>
  <si>
    <t>➍システム操作</t>
  </si>
  <si>
    <t>➎質疑応答</t>
  </si>
  <si>
    <t>①会社概要（類似業務実績）</t>
  </si>
  <si>
    <t>見積価格
【５点】</t>
  </si>
  <si>
    <t>企画提案書
（業務内容）
【９５点】</t>
  </si>
  <si>
    <t>・電子決裁システムなどへの拡張性があり、柔軟に対応できるシステムであるか。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</si>
</sst>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
  </numFmts>
  <fonts count="47">
    <font>
      <sz val="11"/>
      <color theme="1"/>
      <name val="Calibri"/>
      <family val="3"/>
    </font>
    <font>
      <sz val="11"/>
      <color indexed="8"/>
      <name val="ＭＳ Ｐゴシック"/>
      <family val="3"/>
    </font>
    <font>
      <sz val="6"/>
      <name val="ＭＳ Ｐゴシック"/>
      <family val="3"/>
    </font>
    <font>
      <sz val="11"/>
      <color indexed="8"/>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2"/>
      <color indexed="8"/>
      <name val="ＭＳ 明朝"/>
      <family val="1"/>
    </font>
    <font>
      <sz val="10"/>
      <color indexed="8"/>
      <name val="ＭＳ Ｐゴシック"/>
      <family val="3"/>
    </font>
    <font>
      <b/>
      <sz val="12"/>
      <color indexed="8"/>
      <name val="ＭＳ Ｐゴシック"/>
      <family val="3"/>
    </font>
    <font>
      <b/>
      <sz val="14"/>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theme="0"/>
      <name val="ＭＳ 明朝"/>
      <family val="1"/>
    </font>
    <font>
      <sz val="12"/>
      <color theme="1"/>
      <name val="ＭＳ 明朝"/>
      <family val="1"/>
    </font>
    <font>
      <sz val="10"/>
      <color theme="1"/>
      <name val="Calibri"/>
      <family val="3"/>
    </font>
    <font>
      <b/>
      <sz val="12"/>
      <color theme="1"/>
      <name val="Calibri"/>
      <family val="3"/>
    </font>
    <font>
      <b/>
      <sz val="1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diagonalUp="1">
      <left style="thin"/>
      <right style="thin"/>
      <top style="thin"/>
      <bottom style="thin"/>
      <diagonal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4">
    <xf numFmtId="0" fontId="0" fillId="0" borderId="0" xfId="0" applyFont="1" applyAlignment="1">
      <alignment vertical="center"/>
    </xf>
    <xf numFmtId="0" fontId="41" fillId="0" borderId="0" xfId="0" applyFont="1" applyAlignment="1">
      <alignment vertical="center"/>
    </xf>
    <xf numFmtId="0" fontId="41" fillId="0" borderId="0" xfId="0" applyFont="1" applyAlignment="1">
      <alignment vertical="center" wrapText="1"/>
    </xf>
    <xf numFmtId="0" fontId="41" fillId="0" borderId="0" xfId="0" applyFont="1" applyAlignment="1">
      <alignment horizontal="center" vertical="center"/>
    </xf>
    <xf numFmtId="0" fontId="41" fillId="0" borderId="10" xfId="0" applyFont="1" applyBorder="1" applyAlignment="1">
      <alignment vertical="center"/>
    </xf>
    <xf numFmtId="0" fontId="41" fillId="0" borderId="10" xfId="0" applyFont="1" applyBorder="1" applyAlignment="1">
      <alignment horizontal="center" vertical="center"/>
    </xf>
    <xf numFmtId="0" fontId="41" fillId="0" borderId="10" xfId="0" applyFont="1" applyBorder="1" applyAlignment="1">
      <alignment vertical="center" wrapText="1"/>
    </xf>
    <xf numFmtId="0" fontId="42" fillId="33" borderId="11" xfId="0" applyFont="1" applyFill="1" applyBorder="1" applyAlignment="1">
      <alignment horizontal="center" vertical="center"/>
    </xf>
    <xf numFmtId="0" fontId="42" fillId="33" borderId="11" xfId="0" applyFont="1" applyFill="1" applyBorder="1" applyAlignment="1">
      <alignment vertical="center"/>
    </xf>
    <xf numFmtId="0" fontId="3" fillId="0" borderId="12" xfId="0" applyFont="1" applyBorder="1" applyAlignment="1">
      <alignment horizontal="left" vertical="center" wrapText="1"/>
    </xf>
    <xf numFmtId="0" fontId="43" fillId="0" borderId="10" xfId="0" applyFont="1" applyBorder="1" applyAlignment="1">
      <alignment horizontal="center" vertical="center"/>
    </xf>
    <xf numFmtId="0" fontId="41" fillId="0" borderId="12" xfId="0" applyFont="1" applyBorder="1" applyAlignment="1">
      <alignment horizontal="center" vertical="center"/>
    </xf>
    <xf numFmtId="0" fontId="41" fillId="0" borderId="12" xfId="0" applyFont="1" applyBorder="1" applyAlignment="1">
      <alignment horizontal="center" vertical="center" wrapText="1"/>
    </xf>
    <xf numFmtId="0" fontId="44" fillId="34" borderId="12" xfId="0" applyFont="1" applyFill="1" applyBorder="1" applyAlignment="1">
      <alignment vertical="center" wrapText="1"/>
    </xf>
    <xf numFmtId="0" fontId="41" fillId="0" borderId="10" xfId="0" applyFont="1" applyBorder="1" applyAlignment="1">
      <alignment horizontal="center" vertical="center"/>
    </xf>
    <xf numFmtId="0" fontId="3" fillId="0" borderId="10" xfId="0" applyFont="1" applyBorder="1" applyAlignment="1">
      <alignment horizontal="left" vertical="center" wrapText="1"/>
    </xf>
    <xf numFmtId="0" fontId="45" fillId="0" borderId="13" xfId="0" applyFont="1" applyBorder="1" applyAlignment="1">
      <alignment horizontal="center" vertical="center"/>
    </xf>
    <xf numFmtId="0" fontId="41" fillId="0" borderId="11"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12" xfId="0" applyFont="1" applyBorder="1" applyAlignment="1">
      <alignment horizontal="center" vertical="center"/>
    </xf>
    <xf numFmtId="0" fontId="41" fillId="0" borderId="10" xfId="0" applyFont="1" applyBorder="1" applyAlignment="1">
      <alignment horizontal="center" vertical="center"/>
    </xf>
    <xf numFmtId="0" fontId="44" fillId="34" borderId="12" xfId="0" applyFont="1" applyFill="1" applyBorder="1" applyAlignment="1">
      <alignment horizontal="left" vertical="center" wrapText="1"/>
    </xf>
    <xf numFmtId="0" fontId="44" fillId="34" borderId="10" xfId="0" applyFont="1" applyFill="1" applyBorder="1" applyAlignment="1">
      <alignment vertical="center" wrapText="1"/>
    </xf>
    <xf numFmtId="0" fontId="42" fillId="33" borderId="0" xfId="0" applyFont="1" applyFill="1" applyBorder="1" applyAlignment="1">
      <alignment vertical="center"/>
    </xf>
    <xf numFmtId="0" fontId="41" fillId="0" borderId="12" xfId="0" applyFont="1" applyBorder="1" applyAlignment="1">
      <alignment horizontal="center" vertical="center"/>
    </xf>
    <xf numFmtId="177" fontId="41" fillId="0" borderId="12" xfId="0" applyNumberFormat="1" applyFont="1" applyBorder="1" applyAlignment="1">
      <alignment horizontal="right" vertical="center" indent="1"/>
    </xf>
    <xf numFmtId="177" fontId="41" fillId="0" borderId="10" xfId="0" applyNumberFormat="1" applyFont="1" applyBorder="1" applyAlignment="1">
      <alignment horizontal="right" vertical="center" indent="1"/>
    </xf>
    <xf numFmtId="177" fontId="41" fillId="0" borderId="14" xfId="0" applyNumberFormat="1" applyFont="1" applyBorder="1" applyAlignment="1">
      <alignment horizontal="center" vertical="center"/>
    </xf>
    <xf numFmtId="0" fontId="3" fillId="0" borderId="12" xfId="0" applyFont="1" applyFill="1" applyBorder="1" applyAlignment="1">
      <alignment horizontal="left" vertical="center" wrapText="1"/>
    </xf>
    <xf numFmtId="2" fontId="41" fillId="0" borderId="0" xfId="0" applyNumberFormat="1" applyFont="1" applyAlignment="1">
      <alignment vertical="center"/>
    </xf>
    <xf numFmtId="0" fontId="46" fillId="0" borderId="0" xfId="0"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41" fillId="0" borderId="15" xfId="0" applyFont="1" applyBorder="1" applyAlignment="1">
      <alignment horizontal="center" vertical="center" textRotation="255"/>
    </xf>
    <xf numFmtId="0" fontId="41" fillId="0" borderId="16" xfId="0" applyFont="1" applyBorder="1" applyAlignment="1">
      <alignment horizontal="center" vertical="center" textRotation="255"/>
    </xf>
    <xf numFmtId="0" fontId="41" fillId="0" borderId="10" xfId="0" applyFont="1" applyBorder="1" applyAlignment="1">
      <alignment horizontal="center" vertical="center" textRotation="255"/>
    </xf>
    <xf numFmtId="0" fontId="41" fillId="0" borderId="15" xfId="0" applyFont="1" applyBorder="1" applyAlignment="1">
      <alignment horizontal="center" vertical="center"/>
    </xf>
    <xf numFmtId="0" fontId="41" fillId="0" borderId="16" xfId="0" applyFont="1" applyBorder="1" applyAlignment="1">
      <alignment horizontal="center" vertical="center"/>
    </xf>
    <xf numFmtId="0" fontId="41" fillId="0" borderId="10" xfId="0" applyFont="1" applyBorder="1" applyAlignment="1">
      <alignment horizontal="center" vertical="center"/>
    </xf>
    <xf numFmtId="0" fontId="41" fillId="0" borderId="15" xfId="0" applyFont="1" applyBorder="1" applyAlignment="1">
      <alignment horizontal="center" vertical="center" textRotation="255" wrapText="1"/>
    </xf>
    <xf numFmtId="0" fontId="41" fillId="0" borderId="16" xfId="0" applyFont="1" applyBorder="1" applyAlignment="1">
      <alignment horizontal="center" vertical="center" textRotation="255"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2:R25"/>
  <sheetViews>
    <sheetView tabSelected="1" view="pageBreakPreview" zoomScale="90" zoomScaleNormal="85" zoomScaleSheetLayoutView="90" zoomScalePageLayoutView="0" workbookViewId="0" topLeftCell="A1">
      <selection activeCell="I20" sqref="I20"/>
    </sheetView>
  </sheetViews>
  <sheetFormatPr defaultColWidth="9.140625" defaultRowHeight="15"/>
  <cols>
    <col min="1" max="1" width="9.00390625" style="1" customWidth="1"/>
    <col min="2" max="3" width="4.421875" style="1" customWidth="1"/>
    <col min="4" max="4" width="13.421875" style="1" customWidth="1"/>
    <col min="5" max="5" width="16.57421875" style="1" customWidth="1"/>
    <col min="6" max="6" width="9.421875" style="1" bestFit="1" customWidth="1"/>
    <col min="7" max="8" width="12.57421875" style="1" customWidth="1"/>
    <col min="9" max="9" width="45.421875" style="1" customWidth="1"/>
    <col min="10" max="10" width="0.13671875" style="1" customWidth="1"/>
    <col min="11" max="16384" width="9.00390625" style="1" customWidth="1"/>
  </cols>
  <sheetData>
    <row r="1" ht="30" customHeight="1"/>
    <row r="2" spans="2:9" ht="30" customHeight="1">
      <c r="B2" s="30" t="s">
        <v>14</v>
      </c>
      <c r="C2" s="30"/>
      <c r="D2" s="30"/>
      <c r="E2" s="30"/>
      <c r="F2" s="30"/>
      <c r="G2" s="30"/>
      <c r="H2" s="30"/>
      <c r="I2" s="30"/>
    </row>
    <row r="3" spans="2:9" ht="30" customHeight="1">
      <c r="B3" s="16"/>
      <c r="C3" s="16"/>
      <c r="D3" s="16"/>
      <c r="E3" s="16"/>
      <c r="F3" s="16"/>
      <c r="G3" s="16"/>
      <c r="H3" s="16"/>
      <c r="I3" s="16"/>
    </row>
    <row r="4" spans="2:9" s="3" customFormat="1" ht="30" customHeight="1">
      <c r="B4" s="11"/>
      <c r="C4" s="19"/>
      <c r="D4" s="11" t="s">
        <v>6</v>
      </c>
      <c r="E4" s="19" t="s">
        <v>7</v>
      </c>
      <c r="F4" s="12" t="s">
        <v>0</v>
      </c>
      <c r="G4" s="18" t="s">
        <v>9</v>
      </c>
      <c r="H4" s="17" t="s">
        <v>10</v>
      </c>
      <c r="I4" s="11" t="s">
        <v>1</v>
      </c>
    </row>
    <row r="5" spans="2:10" ht="48" customHeight="1">
      <c r="B5" s="40" t="s">
        <v>3</v>
      </c>
      <c r="C5" s="37">
        <v>1</v>
      </c>
      <c r="D5" s="42" t="s">
        <v>46</v>
      </c>
      <c r="E5" s="9" t="s">
        <v>44</v>
      </c>
      <c r="F5" s="19">
        <v>5</v>
      </c>
      <c r="G5" s="19"/>
      <c r="H5" s="25">
        <f aca="true" t="shared" si="0" ref="H5:H22">IF(G5="Ａ",F5,IF(G5="Ｂ",F5*0.8,IF(G5="Ｃ",F5*0.6,IF(G5="Ｄ",F5*0.4,IF(G5="Ｅ",0,"")))))</f>
      </c>
      <c r="I5" s="13" t="s">
        <v>23</v>
      </c>
      <c r="J5" s="8"/>
    </row>
    <row r="6" spans="2:10" ht="48" customHeight="1">
      <c r="B6" s="41"/>
      <c r="C6" s="38"/>
      <c r="D6" s="43"/>
      <c r="E6" s="9" t="s">
        <v>24</v>
      </c>
      <c r="F6" s="24">
        <v>10</v>
      </c>
      <c r="G6" s="24"/>
      <c r="H6" s="25">
        <f t="shared" si="0"/>
      </c>
      <c r="I6" s="13" t="s">
        <v>26</v>
      </c>
      <c r="J6" s="8"/>
    </row>
    <row r="7" spans="2:10" ht="41.25" customHeight="1">
      <c r="B7" s="41"/>
      <c r="C7" s="38"/>
      <c r="D7" s="43"/>
      <c r="E7" s="28" t="s">
        <v>24</v>
      </c>
      <c r="F7" s="24">
        <v>5</v>
      </c>
      <c r="G7" s="24"/>
      <c r="H7" s="25">
        <f t="shared" si="0"/>
      </c>
      <c r="I7" s="13" t="s">
        <v>25</v>
      </c>
      <c r="J7" s="8"/>
    </row>
    <row r="8" spans="2:10" ht="67.5" customHeight="1">
      <c r="B8" s="41"/>
      <c r="C8" s="38"/>
      <c r="D8" s="43"/>
      <c r="E8" s="9" t="s">
        <v>27</v>
      </c>
      <c r="F8" s="24">
        <v>10</v>
      </c>
      <c r="G8" s="24"/>
      <c r="H8" s="25">
        <f t="shared" si="0"/>
      </c>
      <c r="I8" s="13" t="s">
        <v>22</v>
      </c>
      <c r="J8" s="8"/>
    </row>
    <row r="9" spans="2:10" ht="48" customHeight="1">
      <c r="B9" s="41"/>
      <c r="C9" s="38"/>
      <c r="D9" s="43"/>
      <c r="E9" s="9" t="s">
        <v>30</v>
      </c>
      <c r="F9" s="24">
        <v>10</v>
      </c>
      <c r="G9" s="24"/>
      <c r="H9" s="25">
        <f t="shared" si="0"/>
      </c>
      <c r="I9" s="13" t="s">
        <v>18</v>
      </c>
      <c r="J9" s="8"/>
    </row>
    <row r="10" spans="2:10" ht="48" customHeight="1">
      <c r="B10" s="41"/>
      <c r="C10" s="38"/>
      <c r="D10" s="43"/>
      <c r="E10" s="9" t="s">
        <v>31</v>
      </c>
      <c r="F10" s="24">
        <v>10</v>
      </c>
      <c r="G10" s="24"/>
      <c r="H10" s="25">
        <f t="shared" si="0"/>
      </c>
      <c r="I10" s="13" t="s">
        <v>47</v>
      </c>
      <c r="J10" s="8"/>
    </row>
    <row r="11" spans="2:10" ht="30.75" customHeight="1">
      <c r="B11" s="41"/>
      <c r="C11" s="38"/>
      <c r="D11" s="43"/>
      <c r="E11" s="9" t="s">
        <v>32</v>
      </c>
      <c r="F11" s="24">
        <v>5</v>
      </c>
      <c r="G11" s="24"/>
      <c r="H11" s="25">
        <f t="shared" si="0"/>
      </c>
      <c r="I11" s="13" t="s">
        <v>28</v>
      </c>
      <c r="J11" s="8"/>
    </row>
    <row r="12" spans="2:10" ht="48" customHeight="1">
      <c r="B12" s="41"/>
      <c r="C12" s="38"/>
      <c r="D12" s="43"/>
      <c r="E12" s="28" t="s">
        <v>33</v>
      </c>
      <c r="F12" s="24">
        <v>10</v>
      </c>
      <c r="G12" s="24"/>
      <c r="H12" s="25">
        <f t="shared" si="0"/>
      </c>
      <c r="I12" s="13" t="s">
        <v>29</v>
      </c>
      <c r="J12" s="8"/>
    </row>
    <row r="13" spans="2:10" ht="34.5" customHeight="1">
      <c r="B13" s="41"/>
      <c r="C13" s="38"/>
      <c r="D13" s="43"/>
      <c r="E13" s="9" t="s">
        <v>34</v>
      </c>
      <c r="F13" s="24">
        <v>5</v>
      </c>
      <c r="G13" s="24"/>
      <c r="H13" s="25">
        <f t="shared" si="0"/>
      </c>
      <c r="I13" s="21" t="s">
        <v>19</v>
      </c>
      <c r="J13" s="8"/>
    </row>
    <row r="14" spans="2:10" ht="36" customHeight="1">
      <c r="B14" s="41"/>
      <c r="C14" s="38"/>
      <c r="D14" s="43"/>
      <c r="E14" s="9" t="s">
        <v>35</v>
      </c>
      <c r="F14" s="24">
        <v>10</v>
      </c>
      <c r="G14" s="24"/>
      <c r="H14" s="25">
        <f t="shared" si="0"/>
      </c>
      <c r="I14" s="21" t="s">
        <v>20</v>
      </c>
      <c r="J14" s="8"/>
    </row>
    <row r="15" spans="2:10" ht="31.5" customHeight="1">
      <c r="B15" s="41"/>
      <c r="C15" s="38"/>
      <c r="D15" s="43"/>
      <c r="E15" s="9" t="s">
        <v>36</v>
      </c>
      <c r="F15" s="24">
        <v>5</v>
      </c>
      <c r="G15" s="24"/>
      <c r="H15" s="25">
        <f t="shared" si="0"/>
      </c>
      <c r="I15" s="13" t="s">
        <v>8</v>
      </c>
      <c r="J15" s="8"/>
    </row>
    <row r="16" spans="2:10" ht="31.5" customHeight="1">
      <c r="B16" s="41"/>
      <c r="C16" s="38"/>
      <c r="D16" s="43"/>
      <c r="E16" s="9" t="s">
        <v>37</v>
      </c>
      <c r="F16" s="24">
        <v>10</v>
      </c>
      <c r="G16" s="24"/>
      <c r="H16" s="25">
        <f t="shared" si="0"/>
      </c>
      <c r="I16" s="13" t="s">
        <v>21</v>
      </c>
      <c r="J16" s="8"/>
    </row>
    <row r="17" spans="2:18" ht="32.25" customHeight="1">
      <c r="B17" s="41"/>
      <c r="C17" s="19">
        <v>2</v>
      </c>
      <c r="D17" s="9" t="s">
        <v>45</v>
      </c>
      <c r="E17" s="9" t="s">
        <v>38</v>
      </c>
      <c r="F17" s="11">
        <v>5</v>
      </c>
      <c r="G17" s="24"/>
      <c r="H17" s="25">
        <f t="shared" si="0"/>
      </c>
      <c r="I17" s="13" t="s">
        <v>13</v>
      </c>
      <c r="J17" s="8"/>
      <c r="R17" s="29"/>
    </row>
    <row r="18" spans="2:18" s="3" customFormat="1" ht="38.25" customHeight="1">
      <c r="B18" s="34" t="s">
        <v>4</v>
      </c>
      <c r="C18" s="37">
        <v>3</v>
      </c>
      <c r="D18" s="31" t="s">
        <v>5</v>
      </c>
      <c r="E18" s="9" t="s">
        <v>39</v>
      </c>
      <c r="F18" s="19">
        <v>20</v>
      </c>
      <c r="G18" s="24"/>
      <c r="H18" s="25">
        <f t="shared" si="0"/>
      </c>
      <c r="I18" s="13" t="s">
        <v>16</v>
      </c>
      <c r="J18" s="7"/>
      <c r="L18" s="1"/>
      <c r="M18" s="1"/>
      <c r="N18" s="1"/>
      <c r="O18" s="1"/>
      <c r="P18" s="1"/>
      <c r="Q18" s="1"/>
      <c r="R18" s="29"/>
    </row>
    <row r="19" spans="2:10" s="3" customFormat="1" ht="36" customHeight="1">
      <c r="B19" s="35"/>
      <c r="C19" s="38"/>
      <c r="D19" s="32"/>
      <c r="E19" s="15" t="s">
        <v>40</v>
      </c>
      <c r="F19" s="14">
        <v>20</v>
      </c>
      <c r="G19" s="24"/>
      <c r="H19" s="25">
        <f t="shared" si="0"/>
      </c>
      <c r="I19" s="13" t="s">
        <v>15</v>
      </c>
      <c r="J19" s="7"/>
    </row>
    <row r="20" spans="2:10" s="3" customFormat="1" ht="31.5" customHeight="1">
      <c r="B20" s="35"/>
      <c r="C20" s="38"/>
      <c r="D20" s="32"/>
      <c r="E20" s="9" t="s">
        <v>41</v>
      </c>
      <c r="F20" s="24">
        <v>20</v>
      </c>
      <c r="G20" s="24"/>
      <c r="H20" s="25">
        <f t="shared" si="0"/>
      </c>
      <c r="I20" s="13" t="s">
        <v>11</v>
      </c>
      <c r="J20" s="7"/>
    </row>
    <row r="21" spans="2:10" s="3" customFormat="1" ht="48" customHeight="1">
      <c r="B21" s="35"/>
      <c r="C21" s="38"/>
      <c r="D21" s="32"/>
      <c r="E21" s="9" t="s">
        <v>42</v>
      </c>
      <c r="F21" s="19">
        <v>30</v>
      </c>
      <c r="G21" s="24"/>
      <c r="H21" s="25">
        <f t="shared" si="0"/>
      </c>
      <c r="I21" s="13" t="s">
        <v>17</v>
      </c>
      <c r="J21" s="7"/>
    </row>
    <row r="22" spans="2:10" ht="34.5" customHeight="1">
      <c r="B22" s="36"/>
      <c r="C22" s="39"/>
      <c r="D22" s="33"/>
      <c r="E22" s="15" t="s">
        <v>43</v>
      </c>
      <c r="F22" s="20">
        <v>10</v>
      </c>
      <c r="G22" s="24"/>
      <c r="H22" s="25">
        <f t="shared" si="0"/>
      </c>
      <c r="I22" s="22" t="s">
        <v>12</v>
      </c>
      <c r="J22" s="23"/>
    </row>
    <row r="23" spans="2:9" ht="48" customHeight="1">
      <c r="B23" s="4"/>
      <c r="C23" s="4"/>
      <c r="D23" s="10" t="s">
        <v>2</v>
      </c>
      <c r="E23" s="10"/>
      <c r="F23" s="5">
        <f>SUM(F5:F22)</f>
        <v>200</v>
      </c>
      <c r="G23" s="27"/>
      <c r="H23" s="26">
        <f>IF(COUNT(H5:H22)=0,"",SUM(H5:H22))</f>
      </c>
      <c r="I23" s="6"/>
    </row>
    <row r="24" spans="6:9" ht="39.75" customHeight="1">
      <c r="F24" s="3"/>
      <c r="I24" s="2"/>
    </row>
    <row r="25" spans="6:9" ht="39.75" customHeight="1">
      <c r="F25" s="3"/>
      <c r="I25" s="2"/>
    </row>
    <row r="26" ht="39.75" customHeight="1"/>
    <row r="27" ht="39.75" customHeight="1"/>
    <row r="28" ht="39.75" customHeight="1"/>
    <row r="29" ht="39.75" customHeight="1"/>
    <row r="30" ht="39.75" customHeight="1"/>
    <row r="31" ht="39.75" customHeight="1"/>
    <row r="32" ht="39.75" customHeight="1"/>
    <row r="33" ht="39.75" customHeight="1"/>
    <row r="34" ht="39.75" customHeight="1"/>
    <row r="35" ht="39.75" customHeight="1"/>
    <row r="36" ht="39.75" customHeight="1"/>
    <row r="37" ht="39.75" customHeight="1"/>
    <row r="38" ht="39.75" customHeight="1"/>
    <row r="39" ht="39.75" customHeight="1"/>
    <row r="40" ht="39.75" customHeight="1"/>
    <row r="41" ht="30" customHeight="1"/>
    <row r="42" ht="30" customHeight="1"/>
    <row r="43" ht="30" customHeight="1"/>
    <row r="44" ht="30" customHeight="1"/>
    <row r="45" ht="30" customHeight="1"/>
    <row r="46" ht="30" customHeight="1"/>
  </sheetData>
  <sheetProtection/>
  <mergeCells count="7">
    <mergeCell ref="B2:I2"/>
    <mergeCell ref="D18:D22"/>
    <mergeCell ref="B18:B22"/>
    <mergeCell ref="C18:C22"/>
    <mergeCell ref="C5:C16"/>
    <mergeCell ref="B5:B17"/>
    <mergeCell ref="D5:D16"/>
  </mergeCells>
  <dataValidations count="1">
    <dataValidation type="list" allowBlank="1" showInputMessage="1" showErrorMessage="1" sqref="G5:G22">
      <formula1>"　,Ａ,Ｂ,Ｃ,Ｄ,Ｅ"</formula1>
    </dataValidation>
  </dataValidations>
  <printOptions/>
  <pageMargins left="0.5118110236220472" right="0.5118110236220472" top="0.7480314960629921" bottom="0.7480314960629921" header="0.31496062992125984" footer="0.31496062992125984"/>
  <pageSetup fitToHeight="0" fitToWidth="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白老町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30</dc:creator>
  <cp:keywords/>
  <dc:description/>
  <cp:lastModifiedBy>28</cp:lastModifiedBy>
  <cp:lastPrinted>2024-03-28T07:49:14Z</cp:lastPrinted>
  <dcterms:created xsi:type="dcterms:W3CDTF">2015-05-24T08:49:38Z</dcterms:created>
  <dcterms:modified xsi:type="dcterms:W3CDTF">2024-03-29T09:16:38Z</dcterms:modified>
  <cp:category/>
  <cp:version/>
  <cp:contentType/>
  <cp:contentStatus/>
</cp:coreProperties>
</file>